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bina.jukan\OneDrive - CPCD\Documents\Sabina\1.1. Projekat II faza\3. Eko skole\3.2. Podrska skolama\nabavka za objavu\"/>
    </mc:Choice>
  </mc:AlternateContent>
  <xr:revisionPtr revIDLastSave="0" documentId="13_ncr:1_{1AE2EF5B-1DB2-4E58-B123-0597B664331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BAVKE ZA SKOLE" sheetId="15" r:id="rId1"/>
    <sheet name="Sheet3" sheetId="3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3" i="15" l="1"/>
  <c r="Q35" i="15" s="1"/>
  <c r="N42" i="15"/>
  <c r="N39" i="15"/>
  <c r="Q27" i="15" l="1"/>
  <c r="Q28" i="15"/>
  <c r="Q31" i="15"/>
  <c r="Q32" i="15"/>
  <c r="P27" i="15"/>
  <c r="P28" i="15"/>
  <c r="P29" i="15"/>
  <c r="Q29" i="15" s="1"/>
  <c r="P30" i="15"/>
  <c r="Q30" i="15" s="1"/>
  <c r="P31" i="15"/>
  <c r="P32" i="15"/>
  <c r="P23" i="15"/>
  <c r="Q13" i="15"/>
  <c r="Q15" i="15"/>
  <c r="Q16" i="15"/>
  <c r="Q17" i="15"/>
  <c r="P13" i="15"/>
  <c r="P14" i="15"/>
  <c r="Q14" i="15" s="1"/>
  <c r="P15" i="15"/>
  <c r="P16" i="15"/>
  <c r="P17" i="15"/>
  <c r="P26" i="15"/>
  <c r="Q26" i="15" s="1"/>
  <c r="P18" i="15" l="1"/>
  <c r="Q18" i="15" s="1"/>
  <c r="P11" i="15"/>
  <c r="Q11" i="15" s="1"/>
  <c r="P21" i="15" l="1"/>
  <c r="Q21" i="15" s="1"/>
  <c r="P22" i="15"/>
  <c r="Q22" i="15" s="1"/>
  <c r="P25" i="15"/>
  <c r="Q25" i="15" s="1"/>
  <c r="P9" i="15"/>
  <c r="Q9" i="15" s="1"/>
  <c r="P10" i="15"/>
  <c r="Q10" i="15" s="1"/>
  <c r="P12" i="15"/>
  <c r="Q12" i="15" s="1"/>
  <c r="P33" i="15" l="1"/>
  <c r="Q33" i="15" s="1"/>
  <c r="P7" i="15" l="1"/>
  <c r="Q7" i="15" s="1"/>
  <c r="P8" i="15"/>
  <c r="Q8" i="15" s="1"/>
</calcChain>
</file>

<file path=xl/sharedStrings.xml><?xml version="1.0" encoding="utf-8"?>
<sst xmlns="http://schemas.openxmlformats.org/spreadsheetml/2006/main" count="117" uniqueCount="96">
  <si>
    <t>#</t>
  </si>
  <si>
    <t>Kategorija</t>
  </si>
  <si>
    <t>Max bodova</t>
  </si>
  <si>
    <t>Iskustvo škole u implementiranju vlastitih projekata</t>
  </si>
  <si>
    <t>Iskustvo škole u implementiranju projekata domaćih ili stranih nevladinih organizacija</t>
  </si>
  <si>
    <t>Iskustvo škole u vođenju eko sekcije</t>
  </si>
  <si>
    <t>Uključenost prestavnika/ca lokalne zajednice (lokalna vlast, privrednici, OCD, mediji) u aktivnosti škole</t>
  </si>
  <si>
    <t>Uključenost roditelja/ki u aktivnosti škole</t>
  </si>
  <si>
    <t>Spremnost škole i osoblja da investiraju vrijeme i znanje u aktivnosti Eko škole/motivacija škole</t>
  </si>
  <si>
    <t>Nabavka</t>
  </si>
  <si>
    <t>Vodo materijal</t>
  </si>
  <si>
    <t>jed mjere</t>
  </si>
  <si>
    <t xml:space="preserve">2.1. </t>
  </si>
  <si>
    <t>2.2.</t>
  </si>
  <si>
    <t>Vodokotlić</t>
  </si>
  <si>
    <t>komad</t>
  </si>
  <si>
    <t>2.3.</t>
  </si>
  <si>
    <t>2.2.1.</t>
  </si>
  <si>
    <t>2.1.1.</t>
  </si>
  <si>
    <t>2.1.2.</t>
  </si>
  <si>
    <t>2.4.1.</t>
  </si>
  <si>
    <t>2.4.2.</t>
  </si>
  <si>
    <t>2.2.2.</t>
  </si>
  <si>
    <t>2.1.8.</t>
  </si>
  <si>
    <t>2.1.9.</t>
  </si>
  <si>
    <t>2.1.10.</t>
  </si>
  <si>
    <t>Umivaonik</t>
  </si>
  <si>
    <t xml:space="preserve">Druga gimnazija Mostar	</t>
  </si>
  <si>
    <t xml:space="preserve">Gimnazija Mostar	</t>
  </si>
  <si>
    <t>Petostepena pumpa za vodu</t>
  </si>
  <si>
    <t>Regulacioni ventil pritiska</t>
  </si>
  <si>
    <t xml:space="preserve">Tuš baterije sa česmom </t>
  </si>
  <si>
    <t>VODOKOTLIĆ GEBERIT AP116 BIJELO 136.430.11.1</t>
  </si>
  <si>
    <t>CREAVIT POTISNA SLAVINA ZA UMIVAONIK TA1060</t>
  </si>
  <si>
    <t>CREAVIT POTISNA SLAVINA ZIDNA TA1050</t>
  </si>
  <si>
    <t>UNITAS SIMPATY BATERIJA ZA KUHINJU ZIDNA 012812</t>
  </si>
  <si>
    <t>Gimnazija Ljubuški</t>
  </si>
  <si>
    <t>Slavina-baterija za pisoar</t>
  </si>
  <si>
    <t>Umivaonik nadgradni</t>
  </si>
  <si>
    <t>WC Školjka Ideal Standard</t>
  </si>
  <si>
    <t>2.4.</t>
  </si>
  <si>
    <t xml:space="preserve">Vodokotlić obični visokomontažni </t>
  </si>
  <si>
    <t>Slavina dvopolna iz umivaonika</t>
  </si>
  <si>
    <t>Slavina dvopolna iz zida</t>
  </si>
  <si>
    <t>Slavina dvopolna sudoper 3 izlaza</t>
  </si>
  <si>
    <t xml:space="preserve">Slavina dvopolna iz zida 1 izlaz </t>
  </si>
  <si>
    <t>štedni vodokotlić sa dvije tipke
(Npr. Liv vodokotlić Laguna duo)</t>
  </si>
  <si>
    <t>Sifoni za vodu plastični</t>
  </si>
  <si>
    <t>Slavina za sudoper dvopolna</t>
  </si>
  <si>
    <t>Slavina zidna vremenska kratka cijev, Remer TE225</t>
  </si>
  <si>
    <t>zidna slavina potisna (vremenska) s dugom cijevi,TE 53</t>
  </si>
  <si>
    <t xml:space="preserve">Slavina potisna (vremenska) usadna u umivaonik, Bosamic PB 226
 </t>
  </si>
  <si>
    <t>jedinična cijena s PDVom KM</t>
  </si>
  <si>
    <t>OŠ Čerin	
Čerin, Čitluk</t>
  </si>
  <si>
    <t>OŠ Čapljina
Čapljina</t>
  </si>
  <si>
    <t>OŠ Drežnica	
Donja Drežnica, Mostar</t>
  </si>
  <si>
    <t xml:space="preserve">OŠ Kardinala Stepinca
 Neum	</t>
  </si>
  <si>
    <t xml:space="preserve">Srednja medicinska škola Sestara milosrdnica Mostar	</t>
  </si>
  <si>
    <t>OŠ Vrapčići
Mostar</t>
  </si>
  <si>
    <t>Slavine</t>
  </si>
  <si>
    <t>2.1.3.</t>
  </si>
  <si>
    <t>2.4.3.</t>
  </si>
  <si>
    <t>2.1.4.</t>
  </si>
  <si>
    <t>2.1.5.</t>
  </si>
  <si>
    <t>2.1.6.</t>
  </si>
  <si>
    <t>2.1.7.</t>
  </si>
  <si>
    <t>2.1.11.</t>
  </si>
  <si>
    <t>2.1.12.</t>
  </si>
  <si>
    <t>2.3.1.</t>
  </si>
  <si>
    <t>Ostali vodomaterijal</t>
  </si>
  <si>
    <t>2.4.4.</t>
  </si>
  <si>
    <t>2.4.5.</t>
  </si>
  <si>
    <t>Srednja strukovna škola 
Posušje</t>
  </si>
  <si>
    <t>OŠ Vranić
Posušje</t>
  </si>
  <si>
    <t xml:space="preserve"> ukupno komada</t>
  </si>
  <si>
    <t>ukupna cijena s PDVom</t>
  </si>
  <si>
    <t>napomena</t>
  </si>
  <si>
    <t xml:space="preserve">UKUPNO </t>
  </si>
  <si>
    <t>POPUST</t>
  </si>
  <si>
    <t>VRSTA DOSTAVE</t>
  </si>
  <si>
    <t>UKUPNA CIJENA S POPUSTOM</t>
  </si>
  <si>
    <t>VLASTITI PREVOZ</t>
  </si>
  <si>
    <t>broj km</t>
  </si>
  <si>
    <t>cijena po km</t>
  </si>
  <si>
    <t>ukupno prevoz u KM</t>
  </si>
  <si>
    <t>ILI</t>
  </si>
  <si>
    <t>BRZA POŠTA</t>
  </si>
  <si>
    <t>broj dostava</t>
  </si>
  <si>
    <t>cijena po dostavi</t>
  </si>
  <si>
    <t>ukupno za dostavu u KM</t>
  </si>
  <si>
    <t>UKUPNA CIJENA PONUDE S PREVOZOM</t>
  </si>
  <si>
    <t>UKUPNA CIJENA PONUDE IZRAŽENA SLOVIMA</t>
  </si>
  <si>
    <t>ŽIRO RAČUN ZA UPLATU</t>
  </si>
  <si>
    <t>* Unijeti dodatne redove ukoliko je potrebno, kao i formulu u kolinu 'Ukupna cijena' i kod vrste prevoza</t>
  </si>
  <si>
    <t>Q37+ N39ILI
Q37+N42</t>
  </si>
  <si>
    <t>FINANSIJSKA PONUDA ZA LOT 2 Nabavka vodomaterijala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</si>
</sst>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libri Light"/>
      <family val="2"/>
      <charset val="238"/>
      <scheme val="major"/>
    </font>
    <font>
      <b/>
      <sz val="12"/>
      <color rgb="FF000000"/>
      <name val="Calibri Light"/>
      <family val="2"/>
      <charset val="238"/>
      <scheme val="major"/>
    </font>
    <font>
      <b/>
      <i/>
      <sz val="12"/>
      <color rgb="FF000000"/>
      <name val="Calibri Light"/>
      <family val="2"/>
      <charset val="238"/>
      <scheme val="maj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rgb="FF00206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theme="9"/>
      </left>
      <right style="thin">
        <color theme="9"/>
      </right>
      <top style="thin">
        <color theme="9"/>
      </top>
      <bottom style="thin">
        <color theme="9"/>
      </bottom>
      <diagonal/>
    </border>
    <border>
      <left/>
      <right/>
      <top style="thin">
        <color theme="9"/>
      </top>
      <bottom/>
      <diagonal/>
    </border>
    <border>
      <left style="thin">
        <color theme="9"/>
      </left>
      <right/>
      <top style="thin">
        <color theme="9"/>
      </top>
      <bottom/>
      <diagonal/>
    </border>
    <border>
      <left/>
      <right style="thin">
        <color theme="9"/>
      </right>
      <top style="thin">
        <color theme="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1" xfId="0" applyFont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/>
    </xf>
    <xf numFmtId="0" fontId="6" fillId="0" borderId="0" xfId="0" applyFont="1"/>
    <xf numFmtId="0" fontId="0" fillId="4" borderId="5" xfId="0" applyFill="1" applyBorder="1"/>
    <xf numFmtId="0" fontId="0" fillId="4" borderId="0" xfId="0" applyFill="1"/>
    <xf numFmtId="0" fontId="0" fillId="4" borderId="5" xfId="0" applyFill="1" applyBorder="1" applyAlignment="1">
      <alignment wrapText="1"/>
    </xf>
    <xf numFmtId="0" fontId="5" fillId="4" borderId="5" xfId="0" applyFont="1" applyFill="1" applyBorder="1"/>
    <xf numFmtId="0" fontId="5" fillId="4" borderId="5" xfId="0" applyFont="1" applyFill="1" applyBorder="1" applyAlignment="1">
      <alignment wrapText="1"/>
    </xf>
    <xf numFmtId="0" fontId="0" fillId="4" borderId="5" xfId="0" applyFill="1" applyBorder="1" applyAlignment="1">
      <alignment horizontal="left" vertical="top" wrapText="1"/>
    </xf>
    <xf numFmtId="0" fontId="6" fillId="4" borderId="5" xfId="0" applyFont="1" applyFill="1" applyBorder="1"/>
    <xf numFmtId="0" fontId="6" fillId="4" borderId="0" xfId="0" applyFont="1" applyFill="1"/>
    <xf numFmtId="0" fontId="5" fillId="4" borderId="0" xfId="0" applyFont="1" applyFill="1"/>
    <xf numFmtId="0" fontId="6" fillId="0" borderId="0" xfId="0" applyFont="1" applyAlignment="1">
      <alignment horizontal="center" vertical="center"/>
    </xf>
    <xf numFmtId="0" fontId="9" fillId="4" borderId="5" xfId="0" applyFont="1" applyFill="1" applyBorder="1"/>
    <xf numFmtId="0" fontId="6" fillId="2" borderId="7" xfId="0" applyFont="1" applyFill="1" applyBorder="1" applyAlignment="1">
      <alignment horizontal="center" wrapText="1"/>
    </xf>
    <xf numFmtId="0" fontId="6" fillId="2" borderId="10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4" borderId="11" xfId="0" applyFont="1" applyFill="1" applyBorder="1"/>
    <xf numFmtId="0" fontId="0" fillId="4" borderId="11" xfId="0" applyFill="1" applyBorder="1"/>
    <xf numFmtId="0" fontId="0" fillId="0" borderId="12" xfId="0" applyBorder="1"/>
    <xf numFmtId="0" fontId="9" fillId="4" borderId="11" xfId="0" applyFont="1" applyFill="1" applyBorder="1"/>
    <xf numFmtId="0" fontId="0" fillId="4" borderId="13" xfId="0" applyFill="1" applyBorder="1"/>
    <xf numFmtId="0" fontId="0" fillId="4" borderId="14" xfId="0" applyFill="1" applyBorder="1"/>
    <xf numFmtId="0" fontId="6" fillId="4" borderId="5" xfId="0" applyFont="1" applyFill="1" applyBorder="1" applyProtection="1">
      <protection locked="0"/>
    </xf>
    <xf numFmtId="0" fontId="9" fillId="0" borderId="9" xfId="0" applyFont="1" applyBorder="1" applyProtection="1">
      <protection locked="0"/>
    </xf>
    <xf numFmtId="0" fontId="8" fillId="0" borderId="9" xfId="0" applyFont="1" applyBorder="1" applyProtection="1">
      <protection locked="0"/>
    </xf>
    <xf numFmtId="0" fontId="9" fillId="4" borderId="9" xfId="0" applyFon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6" fillId="0" borderId="16" xfId="0" applyFont="1" applyBorder="1" applyProtection="1">
      <protection locked="0"/>
    </xf>
    <xf numFmtId="0" fontId="0" fillId="0" borderId="0" xfId="0" applyProtection="1">
      <protection locked="0"/>
    </xf>
    <xf numFmtId="0" fontId="0" fillId="4" borderId="9" xfId="0" applyFill="1" applyBorder="1" applyProtection="1">
      <protection locked="0"/>
    </xf>
    <xf numFmtId="0" fontId="6" fillId="3" borderId="6" xfId="0" applyFon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1" fillId="4" borderId="5" xfId="0" applyFont="1" applyFill="1" applyBorder="1" applyProtection="1">
      <protection locked="0"/>
    </xf>
    <xf numFmtId="0" fontId="6" fillId="0" borderId="19" xfId="0" applyFont="1" applyBorder="1" applyAlignment="1" applyProtection="1">
      <alignment horizontal="left" wrapText="1"/>
      <protection locked="0"/>
    </xf>
    <xf numFmtId="0" fontId="0" fillId="4" borderId="19" xfId="0" applyFill="1" applyBorder="1" applyProtection="1">
      <protection locked="0"/>
    </xf>
    <xf numFmtId="0" fontId="0" fillId="0" borderId="5" xfId="0" applyBorder="1" applyProtection="1">
      <protection locked="0"/>
    </xf>
    <xf numFmtId="0" fontId="0" fillId="5" borderId="5" xfId="0" applyFill="1" applyBorder="1" applyProtection="1">
      <protection locked="0"/>
    </xf>
    <xf numFmtId="0" fontId="12" fillId="0" borderId="5" xfId="0" applyFont="1" applyBorder="1" applyProtection="1">
      <protection locked="0"/>
    </xf>
    <xf numFmtId="0" fontId="6" fillId="0" borderId="5" xfId="0" applyFont="1" applyBorder="1" applyAlignment="1" applyProtection="1">
      <alignment horizontal="left" wrapText="1"/>
      <protection locked="0"/>
    </xf>
    <xf numFmtId="0" fontId="6" fillId="0" borderId="5" xfId="0" applyFont="1" applyBorder="1" applyProtection="1">
      <protection locked="0"/>
    </xf>
    <xf numFmtId="0" fontId="11" fillId="4" borderId="5" xfId="0" applyFont="1" applyFill="1" applyBorder="1" applyAlignment="1" applyProtection="1">
      <alignment wrapText="1"/>
      <protection locked="0"/>
    </xf>
    <xf numFmtId="0" fontId="0" fillId="5" borderId="9" xfId="0" applyFill="1" applyBorder="1" applyAlignment="1" applyProtection="1">
      <alignment wrapText="1"/>
      <protection locked="0"/>
    </xf>
    <xf numFmtId="0" fontId="13" fillId="4" borderId="5" xfId="0" applyFont="1" applyFill="1" applyBorder="1" applyProtection="1">
      <protection locked="0"/>
    </xf>
    <xf numFmtId="0" fontId="6" fillId="0" borderId="18" xfId="0" applyFont="1" applyBorder="1" applyAlignment="1" applyProtection="1">
      <alignment horizontal="left" wrapText="1"/>
      <protection locked="0"/>
    </xf>
    <xf numFmtId="0" fontId="6" fillId="0" borderId="16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6" xfId="0" applyFont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 horizontal="center"/>
      <protection locked="0"/>
    </xf>
    <xf numFmtId="0" fontId="9" fillId="0" borderId="16" xfId="0" applyFont="1" applyBorder="1" applyAlignment="1" applyProtection="1">
      <alignment horizontal="center"/>
      <protection locked="0"/>
    </xf>
    <xf numFmtId="0" fontId="0" fillId="5" borderId="18" xfId="0" applyFill="1" applyBorder="1" applyAlignment="1" applyProtection="1">
      <alignment horizontal="center"/>
      <protection locked="0"/>
    </xf>
    <xf numFmtId="0" fontId="0" fillId="5" borderId="20" xfId="0" applyFill="1" applyBorder="1" applyAlignment="1" applyProtection="1">
      <alignment horizontal="center"/>
      <protection locked="0"/>
    </xf>
    <xf numFmtId="0" fontId="0" fillId="5" borderId="16" xfId="0" applyFill="1" applyBorder="1" applyAlignment="1" applyProtection="1">
      <alignment horizontal="center"/>
      <protection locked="0"/>
    </xf>
    <xf numFmtId="0" fontId="10" fillId="2" borderId="7" xfId="0" applyFont="1" applyFill="1" applyBorder="1" applyAlignment="1" applyProtection="1">
      <alignment horizontal="center" vertical="center" wrapText="1"/>
      <protection locked="0"/>
    </xf>
    <xf numFmtId="0" fontId="0" fillId="5" borderId="5" xfId="0" applyFill="1" applyBorder="1" applyAlignment="1" applyProtection="1">
      <alignment wrapText="1"/>
      <protection locked="0"/>
    </xf>
    <xf numFmtId="0" fontId="0" fillId="5" borderId="0" xfId="0" applyFill="1" applyProtection="1">
      <protection locked="0"/>
    </xf>
    <xf numFmtId="0" fontId="5" fillId="5" borderId="5" xfId="0" applyFont="1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10" fillId="2" borderId="7" xfId="0" applyFont="1" applyFill="1" applyBorder="1" applyAlignment="1" applyProtection="1">
      <alignment horizontal="center" wrapText="1"/>
      <protection locked="0"/>
    </xf>
    <xf numFmtId="0" fontId="6" fillId="2" borderId="7" xfId="0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Protection="1">
      <protection locked="0"/>
    </xf>
    <xf numFmtId="0" fontId="0" fillId="5" borderId="8" xfId="0" applyFill="1" applyBorder="1" applyProtection="1">
      <protection locked="0"/>
    </xf>
    <xf numFmtId="0" fontId="5" fillId="4" borderId="5" xfId="0" applyFont="1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7" fillId="4" borderId="14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R46"/>
  <sheetViews>
    <sheetView tabSelected="1" zoomScale="80" zoomScaleNormal="80" workbookViewId="0">
      <pane xSplit="4" ySplit="4" topLeftCell="J22" activePane="bottomRight" state="frozen"/>
      <selection pane="topRight" activeCell="E1" sqref="E1"/>
      <selection pane="bottomLeft" activeCell="A4" sqref="A4"/>
      <selection pane="bottomRight" activeCell="Q37" sqref="Q37"/>
    </sheetView>
  </sheetViews>
  <sheetFormatPr defaultRowHeight="14.4" x14ac:dyDescent="0.3"/>
  <cols>
    <col min="2" max="2" width="37.33203125" customWidth="1"/>
    <col min="3" max="3" width="10" customWidth="1"/>
    <col min="4" max="4" width="11.44140625" customWidth="1"/>
    <col min="5" max="5" width="21.44140625" customWidth="1"/>
    <col min="6" max="15" width="21.33203125" customWidth="1"/>
    <col min="17" max="17" width="11.109375" customWidth="1"/>
    <col min="18" max="18" width="15.5546875" customWidth="1"/>
    <col min="19" max="19" width="113.33203125" bestFit="1" customWidth="1"/>
  </cols>
  <sheetData>
    <row r="2" spans="1:18" x14ac:dyDescent="0.3">
      <c r="B2" s="9" t="s">
        <v>95</v>
      </c>
    </row>
    <row r="3" spans="1:18" ht="15" thickBot="1" x14ac:dyDescent="0.35"/>
    <row r="4" spans="1:18" s="19" customFormat="1" ht="43.2" x14ac:dyDescent="0.3">
      <c r="A4" s="22"/>
      <c r="B4" s="23" t="s">
        <v>9</v>
      </c>
      <c r="C4" s="23" t="s">
        <v>11</v>
      </c>
      <c r="D4" s="63" t="s">
        <v>52</v>
      </c>
      <c r="E4" s="23" t="s">
        <v>54</v>
      </c>
      <c r="F4" s="23" t="s">
        <v>53</v>
      </c>
      <c r="G4" s="23" t="s">
        <v>55</v>
      </c>
      <c r="H4" s="23" t="s">
        <v>27</v>
      </c>
      <c r="I4" s="23" t="s">
        <v>28</v>
      </c>
      <c r="J4" s="23" t="s">
        <v>56</v>
      </c>
      <c r="K4" s="23" t="s">
        <v>57</v>
      </c>
      <c r="L4" s="23" t="s">
        <v>58</v>
      </c>
      <c r="M4" s="24" t="s">
        <v>36</v>
      </c>
      <c r="N4" s="23" t="s">
        <v>72</v>
      </c>
      <c r="O4" s="23" t="s">
        <v>73</v>
      </c>
      <c r="P4" s="21" t="s">
        <v>74</v>
      </c>
      <c r="Q4" s="68" t="s">
        <v>75</v>
      </c>
      <c r="R4" s="69" t="s">
        <v>76</v>
      </c>
    </row>
    <row r="5" spans="1:18" s="17" customFormat="1" x14ac:dyDescent="0.3">
      <c r="A5" s="25">
        <v>2</v>
      </c>
      <c r="B5" s="16" t="s">
        <v>10</v>
      </c>
      <c r="C5" s="16"/>
      <c r="D5" s="31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0"/>
      <c r="Q5" s="70"/>
      <c r="R5" s="31"/>
    </row>
    <row r="6" spans="1:18" s="11" customFormat="1" x14ac:dyDescent="0.3">
      <c r="A6" s="25" t="s">
        <v>12</v>
      </c>
      <c r="B6" s="16" t="s">
        <v>59</v>
      </c>
      <c r="C6" s="10"/>
      <c r="D6" s="35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70"/>
      <c r="R6" s="35"/>
    </row>
    <row r="7" spans="1:18" s="11" customFormat="1" ht="28.8" customHeight="1" x14ac:dyDescent="0.3">
      <c r="A7" s="26" t="s">
        <v>18</v>
      </c>
      <c r="B7" s="12" t="s">
        <v>50</v>
      </c>
      <c r="C7" s="10" t="s">
        <v>15</v>
      </c>
      <c r="D7" s="46"/>
      <c r="E7" s="12">
        <v>13</v>
      </c>
      <c r="F7" s="10">
        <v>5</v>
      </c>
      <c r="G7" s="10">
        <v>17</v>
      </c>
      <c r="H7" s="10">
        <v>30</v>
      </c>
      <c r="I7" s="10">
        <v>38</v>
      </c>
      <c r="J7" s="10"/>
      <c r="K7" s="10">
        <v>9</v>
      </c>
      <c r="L7" s="10">
        <v>9</v>
      </c>
      <c r="M7" s="10">
        <v>2</v>
      </c>
      <c r="N7" s="10">
        <v>2</v>
      </c>
      <c r="O7" s="10"/>
      <c r="P7" s="10">
        <f t="shared" ref="P7:P12" si="0">SUM(E7:O7)</f>
        <v>125</v>
      </c>
      <c r="Q7" s="71">
        <f t="shared" ref="Q7:Q12" si="1">P7*D7</f>
        <v>0</v>
      </c>
      <c r="R7" s="35"/>
    </row>
    <row r="8" spans="1:18" s="11" customFormat="1" ht="28.8" customHeight="1" x14ac:dyDescent="0.3">
      <c r="A8" s="26" t="s">
        <v>19</v>
      </c>
      <c r="B8" s="15" t="s">
        <v>51</v>
      </c>
      <c r="C8" s="10" t="s">
        <v>15</v>
      </c>
      <c r="D8" s="64"/>
      <c r="E8" s="10"/>
      <c r="F8" s="10">
        <v>4</v>
      </c>
      <c r="G8" s="10"/>
      <c r="H8" s="10"/>
      <c r="I8" s="10">
        <v>1</v>
      </c>
      <c r="J8" s="10"/>
      <c r="K8" s="10"/>
      <c r="L8" s="10">
        <v>10</v>
      </c>
      <c r="M8" s="10">
        <v>8</v>
      </c>
      <c r="N8" s="10">
        <v>20</v>
      </c>
      <c r="O8" s="10">
        <v>14</v>
      </c>
      <c r="P8" s="10">
        <f t="shared" si="0"/>
        <v>57</v>
      </c>
      <c r="Q8" s="71">
        <f t="shared" si="1"/>
        <v>0</v>
      </c>
      <c r="R8" s="35"/>
    </row>
    <row r="9" spans="1:18" s="11" customFormat="1" x14ac:dyDescent="0.3">
      <c r="A9" s="26" t="s">
        <v>60</v>
      </c>
      <c r="B9" s="12" t="s">
        <v>42</v>
      </c>
      <c r="C9" s="10" t="s">
        <v>15</v>
      </c>
      <c r="D9" s="46"/>
      <c r="E9" s="10"/>
      <c r="F9" s="10"/>
      <c r="G9" s="10"/>
      <c r="H9" s="10"/>
      <c r="I9" s="10">
        <v>1</v>
      </c>
      <c r="J9" s="10"/>
      <c r="K9" s="10"/>
      <c r="L9" s="10"/>
      <c r="M9" s="10"/>
      <c r="N9" s="10"/>
      <c r="O9" s="10"/>
      <c r="P9" s="10">
        <f t="shared" si="0"/>
        <v>1</v>
      </c>
      <c r="Q9" s="71">
        <f t="shared" si="1"/>
        <v>0</v>
      </c>
      <c r="R9" s="35"/>
    </row>
    <row r="10" spans="1:18" s="11" customFormat="1" x14ac:dyDescent="0.3">
      <c r="A10" s="26" t="s">
        <v>62</v>
      </c>
      <c r="B10" s="13" t="s">
        <v>43</v>
      </c>
      <c r="C10" s="10" t="s">
        <v>15</v>
      </c>
      <c r="D10" s="46"/>
      <c r="E10" s="10"/>
      <c r="F10" s="10"/>
      <c r="G10" s="10"/>
      <c r="H10" s="10"/>
      <c r="I10" s="10">
        <v>1</v>
      </c>
      <c r="J10" s="10"/>
      <c r="K10" s="10"/>
      <c r="L10" s="10"/>
      <c r="M10" s="10"/>
      <c r="N10" s="10"/>
      <c r="O10" s="10"/>
      <c r="P10" s="10">
        <f t="shared" si="0"/>
        <v>1</v>
      </c>
      <c r="Q10" s="71">
        <f t="shared" si="1"/>
        <v>0</v>
      </c>
      <c r="R10" s="35"/>
    </row>
    <row r="11" spans="1:18" s="11" customFormat="1" x14ac:dyDescent="0.3">
      <c r="A11" s="26" t="s">
        <v>63</v>
      </c>
      <c r="B11" s="14" t="s">
        <v>44</v>
      </c>
      <c r="C11" s="10" t="s">
        <v>15</v>
      </c>
      <c r="D11" s="46"/>
      <c r="E11" s="10"/>
      <c r="F11" s="10"/>
      <c r="G11" s="10"/>
      <c r="H11" s="10"/>
      <c r="I11" s="10">
        <v>1</v>
      </c>
      <c r="J11" s="10"/>
      <c r="K11" s="10"/>
      <c r="L11" s="10"/>
      <c r="M11" s="10"/>
      <c r="N11" s="10"/>
      <c r="O11" s="10"/>
      <c r="P11" s="10">
        <f t="shared" si="0"/>
        <v>1</v>
      </c>
      <c r="Q11" s="71">
        <f t="shared" si="1"/>
        <v>0</v>
      </c>
      <c r="R11" s="35"/>
    </row>
    <row r="12" spans="1:18" s="11" customFormat="1" x14ac:dyDescent="0.3">
      <c r="A12" s="26" t="s">
        <v>64</v>
      </c>
      <c r="B12" s="10" t="s">
        <v>45</v>
      </c>
      <c r="C12" s="10" t="s">
        <v>15</v>
      </c>
      <c r="D12" s="46"/>
      <c r="E12" s="10"/>
      <c r="F12" s="10"/>
      <c r="G12" s="10"/>
      <c r="H12" s="10"/>
      <c r="I12" s="10">
        <v>1</v>
      </c>
      <c r="J12" s="10"/>
      <c r="K12" s="10"/>
      <c r="L12" s="10"/>
      <c r="M12" s="10"/>
      <c r="N12" s="10"/>
      <c r="O12" s="10"/>
      <c r="P12" s="10">
        <f t="shared" si="0"/>
        <v>1</v>
      </c>
      <c r="Q12" s="71">
        <f t="shared" si="1"/>
        <v>0</v>
      </c>
      <c r="R12" s="35"/>
    </row>
    <row r="13" spans="1:18" s="11" customFormat="1" ht="28.8" x14ac:dyDescent="0.3">
      <c r="A13" s="26" t="s">
        <v>65</v>
      </c>
      <c r="B13" s="12" t="s">
        <v>33</v>
      </c>
      <c r="C13" s="10" t="s">
        <v>15</v>
      </c>
      <c r="D13" s="46"/>
      <c r="E13" s="10"/>
      <c r="F13" s="10"/>
      <c r="G13" s="10"/>
      <c r="H13" s="10"/>
      <c r="I13" s="10"/>
      <c r="J13" s="10">
        <v>13</v>
      </c>
      <c r="K13" s="10"/>
      <c r="L13" s="10"/>
      <c r="M13" s="10"/>
      <c r="N13" s="10"/>
      <c r="O13" s="10"/>
      <c r="P13" s="10">
        <f t="shared" ref="P13:P17" si="2">SUM(E13:O13)</f>
        <v>13</v>
      </c>
      <c r="Q13" s="71">
        <f t="shared" ref="Q13:Q17" si="3">P13*D13</f>
        <v>0</v>
      </c>
      <c r="R13" s="35"/>
    </row>
    <row r="14" spans="1:18" s="11" customFormat="1" x14ac:dyDescent="0.3">
      <c r="A14" s="26" t="s">
        <v>23</v>
      </c>
      <c r="B14" s="10" t="s">
        <v>34</v>
      </c>
      <c r="C14" s="10" t="s">
        <v>15</v>
      </c>
      <c r="D14" s="46"/>
      <c r="E14" s="10"/>
      <c r="F14" s="10"/>
      <c r="G14" s="10"/>
      <c r="H14" s="10"/>
      <c r="I14" s="10"/>
      <c r="J14" s="10">
        <v>1</v>
      </c>
      <c r="K14" s="10"/>
      <c r="L14" s="10"/>
      <c r="M14" s="10"/>
      <c r="N14" s="10"/>
      <c r="O14" s="10"/>
      <c r="P14" s="10">
        <f t="shared" si="2"/>
        <v>1</v>
      </c>
      <c r="Q14" s="71">
        <f t="shared" si="3"/>
        <v>0</v>
      </c>
      <c r="R14" s="35"/>
    </row>
    <row r="15" spans="1:18" s="11" customFormat="1" ht="28.8" x14ac:dyDescent="0.3">
      <c r="A15" s="26" t="s">
        <v>24</v>
      </c>
      <c r="B15" s="12" t="s">
        <v>35</v>
      </c>
      <c r="C15" s="10" t="s">
        <v>15</v>
      </c>
      <c r="D15" s="46"/>
      <c r="E15" s="10"/>
      <c r="F15" s="10"/>
      <c r="G15" s="10"/>
      <c r="H15" s="10"/>
      <c r="I15" s="10"/>
      <c r="J15" s="10">
        <v>2</v>
      </c>
      <c r="K15" s="10"/>
      <c r="L15" s="10"/>
      <c r="M15" s="10"/>
      <c r="N15" s="10"/>
      <c r="O15" s="10"/>
      <c r="P15" s="10">
        <f t="shared" si="2"/>
        <v>2</v>
      </c>
      <c r="Q15" s="71">
        <f t="shared" si="3"/>
        <v>0</v>
      </c>
      <c r="R15" s="35"/>
    </row>
    <row r="16" spans="1:18" s="11" customFormat="1" x14ac:dyDescent="0.3">
      <c r="A16" s="26" t="s">
        <v>25</v>
      </c>
      <c r="B16" s="10" t="s">
        <v>48</v>
      </c>
      <c r="C16" s="10" t="s">
        <v>15</v>
      </c>
      <c r="D16" s="46"/>
      <c r="E16" s="10"/>
      <c r="F16" s="10"/>
      <c r="G16" s="10"/>
      <c r="H16" s="10"/>
      <c r="I16" s="10"/>
      <c r="J16" s="10"/>
      <c r="K16" s="10"/>
      <c r="L16" s="10"/>
      <c r="M16" s="10">
        <v>2</v>
      </c>
      <c r="N16" s="10"/>
      <c r="O16" s="10"/>
      <c r="P16" s="10">
        <f t="shared" si="2"/>
        <v>2</v>
      </c>
      <c r="Q16" s="71">
        <f t="shared" si="3"/>
        <v>0</v>
      </c>
      <c r="R16" s="35"/>
    </row>
    <row r="17" spans="1:18" s="11" customFormat="1" ht="28.8" x14ac:dyDescent="0.3">
      <c r="A17" s="26" t="s">
        <v>66</v>
      </c>
      <c r="B17" s="12" t="s">
        <v>49</v>
      </c>
      <c r="C17" s="10" t="s">
        <v>15</v>
      </c>
      <c r="D17" s="46"/>
      <c r="E17" s="10"/>
      <c r="F17" s="10"/>
      <c r="G17" s="10"/>
      <c r="H17" s="10"/>
      <c r="I17" s="10"/>
      <c r="J17" s="10"/>
      <c r="K17" s="10"/>
      <c r="L17" s="10"/>
      <c r="M17" s="10"/>
      <c r="N17" s="10">
        <v>10</v>
      </c>
      <c r="O17" s="10"/>
      <c r="P17" s="10">
        <f t="shared" si="2"/>
        <v>10</v>
      </c>
      <c r="Q17" s="71">
        <f t="shared" si="3"/>
        <v>0</v>
      </c>
      <c r="R17" s="35"/>
    </row>
    <row r="18" spans="1:18" s="11" customFormat="1" x14ac:dyDescent="0.3">
      <c r="A18" s="26" t="s">
        <v>67</v>
      </c>
      <c r="B18" s="10" t="s">
        <v>31</v>
      </c>
      <c r="C18" s="10" t="s">
        <v>15</v>
      </c>
      <c r="D18" s="46"/>
      <c r="E18" s="10"/>
      <c r="F18" s="10"/>
      <c r="G18" s="10">
        <v>2</v>
      </c>
      <c r="H18" s="10"/>
      <c r="I18" s="10">
        <v>4</v>
      </c>
      <c r="J18" s="10"/>
      <c r="K18" s="10"/>
      <c r="L18" s="10">
        <v>2</v>
      </c>
      <c r="M18" s="10"/>
      <c r="N18" s="10"/>
      <c r="O18" s="10"/>
      <c r="P18" s="10">
        <f t="shared" ref="P18:P23" si="4">SUM(E18:O18)</f>
        <v>8</v>
      </c>
      <c r="Q18" s="71">
        <f>P18*D18</f>
        <v>0</v>
      </c>
      <c r="R18" s="35"/>
    </row>
    <row r="19" spans="1:18" s="11" customFormat="1" x14ac:dyDescent="0.3">
      <c r="A19" s="26"/>
      <c r="B19" s="10"/>
      <c r="C19" s="10"/>
      <c r="D19" s="46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71"/>
      <c r="R19" s="35"/>
    </row>
    <row r="20" spans="1:18" s="11" customFormat="1" x14ac:dyDescent="0.3">
      <c r="A20" s="25" t="s">
        <v>13</v>
      </c>
      <c r="B20" s="16" t="s">
        <v>14</v>
      </c>
      <c r="C20" s="10"/>
      <c r="D20" s="46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71"/>
      <c r="R20" s="35"/>
    </row>
    <row r="21" spans="1:18" s="11" customFormat="1" x14ac:dyDescent="0.3">
      <c r="A21" s="26" t="s">
        <v>17</v>
      </c>
      <c r="B21" s="12" t="s">
        <v>41</v>
      </c>
      <c r="C21" s="10" t="s">
        <v>15</v>
      </c>
      <c r="D21" s="46"/>
      <c r="E21" s="10"/>
      <c r="F21" s="10">
        <v>1</v>
      </c>
      <c r="G21" s="10">
        <v>5</v>
      </c>
      <c r="H21" s="10"/>
      <c r="I21" s="10">
        <v>10</v>
      </c>
      <c r="J21" s="10"/>
      <c r="K21" s="10"/>
      <c r="L21" s="10"/>
      <c r="M21" s="10"/>
      <c r="N21" s="10"/>
      <c r="O21" s="10"/>
      <c r="P21" s="10">
        <f t="shared" si="4"/>
        <v>16</v>
      </c>
      <c r="Q21" s="71">
        <f>P21*D21</f>
        <v>0</v>
      </c>
      <c r="R21" s="35"/>
    </row>
    <row r="22" spans="1:18" s="11" customFormat="1" ht="28.8" x14ac:dyDescent="0.3">
      <c r="A22" s="26" t="s">
        <v>22</v>
      </c>
      <c r="B22" s="12" t="s">
        <v>46</v>
      </c>
      <c r="C22" s="10" t="s">
        <v>15</v>
      </c>
      <c r="D22" s="46"/>
      <c r="E22" s="10"/>
      <c r="F22" s="10">
        <v>12</v>
      </c>
      <c r="G22" s="10"/>
      <c r="H22" s="10"/>
      <c r="I22" s="10"/>
      <c r="J22" s="10"/>
      <c r="K22" s="10"/>
      <c r="L22" s="10">
        <v>15</v>
      </c>
      <c r="M22" s="10">
        <v>12</v>
      </c>
      <c r="N22" s="10"/>
      <c r="O22" s="10"/>
      <c r="P22" s="10">
        <f t="shared" si="4"/>
        <v>39</v>
      </c>
      <c r="Q22" s="71">
        <f>P22*D22</f>
        <v>0</v>
      </c>
      <c r="R22" s="35"/>
    </row>
    <row r="23" spans="1:18" s="11" customFormat="1" ht="28.8" x14ac:dyDescent="0.3">
      <c r="A23" s="26"/>
      <c r="B23" s="12" t="s">
        <v>32</v>
      </c>
      <c r="C23" s="10" t="s">
        <v>15</v>
      </c>
      <c r="D23" s="46"/>
      <c r="E23" s="10"/>
      <c r="F23" s="10"/>
      <c r="G23" s="10"/>
      <c r="H23" s="10"/>
      <c r="I23" s="10"/>
      <c r="J23" s="10">
        <v>12</v>
      </c>
      <c r="K23" s="10"/>
      <c r="L23" s="10"/>
      <c r="M23" s="10"/>
      <c r="N23" s="10"/>
      <c r="O23" s="10"/>
      <c r="P23" s="10">
        <f t="shared" si="4"/>
        <v>12</v>
      </c>
      <c r="Q23" s="71">
        <f>P23*D23</f>
        <v>0</v>
      </c>
      <c r="R23" s="35"/>
    </row>
    <row r="24" spans="1:18" x14ac:dyDescent="0.3">
      <c r="A24" s="27"/>
      <c r="D24" s="65"/>
      <c r="Q24" s="65"/>
      <c r="R24" s="45"/>
    </row>
    <row r="25" spans="1:18" s="11" customFormat="1" x14ac:dyDescent="0.3">
      <c r="A25" s="25" t="s">
        <v>16</v>
      </c>
      <c r="B25" s="16" t="s">
        <v>26</v>
      </c>
      <c r="C25" s="10"/>
      <c r="D25" s="46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>
        <f>SUM(E25:O25)</f>
        <v>0</v>
      </c>
      <c r="Q25" s="71">
        <f>P25*D25</f>
        <v>0</v>
      </c>
      <c r="R25" s="35"/>
    </row>
    <row r="26" spans="1:18" s="11" customFormat="1" x14ac:dyDescent="0.3">
      <c r="A26" s="26" t="s">
        <v>68</v>
      </c>
      <c r="B26" s="10" t="s">
        <v>38</v>
      </c>
      <c r="C26" s="10" t="s">
        <v>15</v>
      </c>
      <c r="D26" s="46"/>
      <c r="E26" s="10"/>
      <c r="F26" s="10"/>
      <c r="G26" s="10"/>
      <c r="H26" s="10"/>
      <c r="I26" s="10"/>
      <c r="J26" s="10"/>
      <c r="K26" s="10"/>
      <c r="L26" s="10"/>
      <c r="M26" s="10">
        <v>1</v>
      </c>
      <c r="N26" s="10"/>
      <c r="O26" s="10"/>
      <c r="P26" s="10">
        <f>SUM(E26:O26)</f>
        <v>1</v>
      </c>
      <c r="Q26" s="71">
        <f>P26*D26</f>
        <v>0</v>
      </c>
      <c r="R26" s="35"/>
    </row>
    <row r="27" spans="1:18" s="11" customFormat="1" x14ac:dyDescent="0.3">
      <c r="A27" s="26"/>
      <c r="B27" s="10"/>
      <c r="C27" s="10"/>
      <c r="D27" s="46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>
        <f t="shared" ref="P27:P32" si="5">SUM(E27:O27)</f>
        <v>0</v>
      </c>
      <c r="Q27" s="71">
        <f t="shared" ref="Q27:Q32" si="6">P27*D27</f>
        <v>0</v>
      </c>
      <c r="R27" s="35"/>
    </row>
    <row r="28" spans="1:18" s="18" customFormat="1" x14ac:dyDescent="0.3">
      <c r="A28" s="28" t="s">
        <v>40</v>
      </c>
      <c r="B28" s="20" t="s">
        <v>69</v>
      </c>
      <c r="C28" s="10" t="s">
        <v>15</v>
      </c>
      <c r="D28" s="66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0">
        <f t="shared" si="5"/>
        <v>0</v>
      </c>
      <c r="Q28" s="71">
        <f t="shared" si="6"/>
        <v>0</v>
      </c>
      <c r="R28" s="72"/>
    </row>
    <row r="29" spans="1:18" s="11" customFormat="1" x14ac:dyDescent="0.3">
      <c r="A29" s="26" t="s">
        <v>20</v>
      </c>
      <c r="B29" s="10" t="s">
        <v>47</v>
      </c>
      <c r="C29" s="10" t="s">
        <v>15</v>
      </c>
      <c r="D29" s="46"/>
      <c r="E29" s="10"/>
      <c r="F29" s="10"/>
      <c r="G29" s="10"/>
      <c r="H29" s="10"/>
      <c r="I29" s="10"/>
      <c r="J29" s="10"/>
      <c r="K29" s="10"/>
      <c r="L29" s="10">
        <v>6</v>
      </c>
      <c r="M29" s="10"/>
      <c r="N29" s="10"/>
      <c r="O29" s="10"/>
      <c r="P29" s="10">
        <f t="shared" si="5"/>
        <v>6</v>
      </c>
      <c r="Q29" s="71">
        <f t="shared" si="6"/>
        <v>0</v>
      </c>
      <c r="R29" s="35"/>
    </row>
    <row r="30" spans="1:18" s="11" customFormat="1" x14ac:dyDescent="0.3">
      <c r="A30" s="26" t="s">
        <v>21</v>
      </c>
      <c r="B30" s="10" t="s">
        <v>29</v>
      </c>
      <c r="C30" s="10" t="s">
        <v>15</v>
      </c>
      <c r="D30" s="46"/>
      <c r="E30" s="10"/>
      <c r="F30" s="10"/>
      <c r="G30" s="10">
        <v>1</v>
      </c>
      <c r="H30" s="10"/>
      <c r="I30" s="10"/>
      <c r="J30" s="10"/>
      <c r="K30" s="10"/>
      <c r="L30" s="10"/>
      <c r="M30" s="10"/>
      <c r="N30" s="10"/>
      <c r="O30" s="10"/>
      <c r="P30" s="10">
        <f t="shared" si="5"/>
        <v>1</v>
      </c>
      <c r="Q30" s="71">
        <f t="shared" si="6"/>
        <v>0</v>
      </c>
      <c r="R30" s="35"/>
    </row>
    <row r="31" spans="1:18" s="11" customFormat="1" x14ac:dyDescent="0.3">
      <c r="A31" s="26" t="s">
        <v>61</v>
      </c>
      <c r="B31" s="10" t="s">
        <v>30</v>
      </c>
      <c r="C31" s="10" t="s">
        <v>15</v>
      </c>
      <c r="D31" s="46"/>
      <c r="E31" s="10"/>
      <c r="F31" s="10"/>
      <c r="G31" s="10">
        <v>1</v>
      </c>
      <c r="H31" s="10"/>
      <c r="I31" s="10"/>
      <c r="J31" s="10"/>
      <c r="K31" s="10"/>
      <c r="L31" s="10"/>
      <c r="M31" s="10"/>
      <c r="N31" s="10"/>
      <c r="O31" s="10"/>
      <c r="P31" s="10">
        <f t="shared" si="5"/>
        <v>1</v>
      </c>
      <c r="Q31" s="71">
        <f t="shared" si="6"/>
        <v>0</v>
      </c>
      <c r="R31" s="35"/>
    </row>
    <row r="32" spans="1:18" s="11" customFormat="1" x14ac:dyDescent="0.3">
      <c r="A32" s="26" t="s">
        <v>70</v>
      </c>
      <c r="B32" s="10" t="s">
        <v>39</v>
      </c>
      <c r="C32" s="10" t="s">
        <v>15</v>
      </c>
      <c r="D32" s="46"/>
      <c r="E32" s="10"/>
      <c r="F32" s="10"/>
      <c r="G32" s="10"/>
      <c r="H32" s="10"/>
      <c r="I32" s="10"/>
      <c r="J32" s="10"/>
      <c r="K32" s="10"/>
      <c r="L32" s="10"/>
      <c r="M32" s="10">
        <v>4</v>
      </c>
      <c r="N32" s="10"/>
      <c r="O32" s="10"/>
      <c r="P32" s="10">
        <f t="shared" si="5"/>
        <v>4</v>
      </c>
      <c r="Q32" s="71">
        <f t="shared" si="6"/>
        <v>0</v>
      </c>
      <c r="R32" s="35"/>
    </row>
    <row r="33" spans="1:18" s="11" customFormat="1" ht="15" thickBot="1" x14ac:dyDescent="0.35">
      <c r="A33" s="29" t="s">
        <v>71</v>
      </c>
      <c r="B33" s="30" t="s">
        <v>37</v>
      </c>
      <c r="C33" s="30" t="s">
        <v>15</v>
      </c>
      <c r="D33" s="67"/>
      <c r="E33" s="30"/>
      <c r="F33" s="30"/>
      <c r="G33" s="30"/>
      <c r="H33" s="30"/>
      <c r="I33" s="30"/>
      <c r="J33" s="30"/>
      <c r="K33" s="30"/>
      <c r="L33" s="30"/>
      <c r="M33" s="30">
        <v>2</v>
      </c>
      <c r="N33" s="30"/>
      <c r="O33" s="30"/>
      <c r="P33" s="30">
        <f>SUM(E33:O33)</f>
        <v>2</v>
      </c>
      <c r="Q33" s="73">
        <f>P33*D33</f>
        <v>0</v>
      </c>
      <c r="R33" s="74"/>
    </row>
    <row r="34" spans="1:18" ht="15" thickBot="1" x14ac:dyDescent="0.35"/>
    <row r="35" spans="1:18" ht="15" thickBot="1" x14ac:dyDescent="0.35">
      <c r="K35" s="31"/>
      <c r="L35" s="31"/>
      <c r="M35" s="31"/>
      <c r="N35" s="31"/>
      <c r="O35" s="32" t="s">
        <v>77</v>
      </c>
      <c r="P35" s="33"/>
      <c r="Q35" s="34">
        <f>SUM(Q7:Q33)</f>
        <v>0</v>
      </c>
    </row>
    <row r="36" spans="1:18" ht="15" thickBot="1" x14ac:dyDescent="0.35">
      <c r="K36" s="35"/>
      <c r="L36" s="35"/>
      <c r="M36" s="35"/>
      <c r="N36" s="35"/>
      <c r="O36" s="36" t="s">
        <v>78</v>
      </c>
      <c r="P36" s="37"/>
      <c r="Q36" s="38"/>
    </row>
    <row r="37" spans="1:18" ht="15" thickBot="1" x14ac:dyDescent="0.35">
      <c r="K37" s="39" t="s">
        <v>79</v>
      </c>
      <c r="L37" s="40"/>
      <c r="M37" s="40"/>
      <c r="N37" s="41"/>
      <c r="O37" s="53" t="s">
        <v>80</v>
      </c>
      <c r="P37" s="54"/>
      <c r="Q37" s="38"/>
    </row>
    <row r="38" spans="1:18" x14ac:dyDescent="0.3">
      <c r="K38" s="31" t="s">
        <v>81</v>
      </c>
      <c r="L38" s="42" t="s">
        <v>82</v>
      </c>
      <c r="M38" s="42" t="s">
        <v>83</v>
      </c>
      <c r="N38" s="31" t="s">
        <v>84</v>
      </c>
      <c r="O38" s="43"/>
      <c r="P38" s="43"/>
      <c r="Q38" s="44"/>
    </row>
    <row r="39" spans="1:18" x14ac:dyDescent="0.3">
      <c r="K39" s="45"/>
      <c r="L39" s="46"/>
      <c r="M39" s="46"/>
      <c r="N39" s="47">
        <f>L39*M39</f>
        <v>0</v>
      </c>
      <c r="O39" s="48"/>
      <c r="P39" s="48"/>
      <c r="Q39" s="35"/>
    </row>
    <row r="40" spans="1:18" x14ac:dyDescent="0.3">
      <c r="K40" s="49" t="s">
        <v>85</v>
      </c>
      <c r="L40" s="45"/>
      <c r="M40" s="45"/>
      <c r="N40" s="45"/>
      <c r="O40" s="48"/>
      <c r="P40" s="48"/>
      <c r="Q40" s="35"/>
    </row>
    <row r="41" spans="1:18" x14ac:dyDescent="0.3">
      <c r="K41" s="31" t="s">
        <v>86</v>
      </c>
      <c r="L41" s="50" t="s">
        <v>87</v>
      </c>
      <c r="M41" s="50" t="s">
        <v>88</v>
      </c>
      <c r="N41" s="31" t="s">
        <v>89</v>
      </c>
      <c r="O41" s="48"/>
      <c r="P41" s="48"/>
      <c r="Q41" s="35"/>
    </row>
    <row r="42" spans="1:18" ht="15" thickBot="1" x14ac:dyDescent="0.35">
      <c r="K42" s="45"/>
      <c r="L42" s="46"/>
      <c r="M42" s="46"/>
      <c r="N42" s="47">
        <f>L42*M42</f>
        <v>0</v>
      </c>
      <c r="O42" s="48"/>
      <c r="P42" s="48"/>
      <c r="Q42" s="35"/>
    </row>
    <row r="43" spans="1:18" ht="29.4" thickBot="1" x14ac:dyDescent="0.35">
      <c r="K43" s="35"/>
      <c r="L43" s="35"/>
      <c r="M43" s="35"/>
      <c r="N43" s="35"/>
      <c r="O43" s="55" t="s">
        <v>90</v>
      </c>
      <c r="P43" s="56"/>
      <c r="Q43" s="51" t="s">
        <v>94</v>
      </c>
    </row>
    <row r="44" spans="1:18" ht="15" thickBot="1" x14ac:dyDescent="0.35">
      <c r="K44" s="35"/>
      <c r="L44" s="57" t="s">
        <v>91</v>
      </c>
      <c r="M44" s="58"/>
      <c r="N44" s="59"/>
      <c r="O44" s="60"/>
      <c r="P44" s="61"/>
      <c r="Q44" s="62"/>
    </row>
    <row r="45" spans="1:18" ht="15" thickBot="1" x14ac:dyDescent="0.35">
      <c r="K45" s="35"/>
      <c r="L45" s="57" t="s">
        <v>92</v>
      </c>
      <c r="M45" s="58"/>
      <c r="N45" s="59"/>
      <c r="O45" s="60"/>
      <c r="P45" s="61"/>
      <c r="Q45" s="62"/>
    </row>
    <row r="46" spans="1:18" x14ac:dyDescent="0.3">
      <c r="K46" s="52" t="s">
        <v>93</v>
      </c>
      <c r="L46" s="35"/>
      <c r="M46" s="35"/>
      <c r="N46" s="35"/>
      <c r="O46" s="35"/>
      <c r="P46" s="35"/>
      <c r="Q46" s="35"/>
    </row>
  </sheetData>
  <sheetProtection algorithmName="SHA-512" hashValue="oAdRo0TqrrHGYPrIki7ZtjPerItWtIUggpgWON0X6zoHOgJypY+zASPVjRpPLBL2jiwdH8Sh3pnk/LGxuikNCQ==" saltValue="/RbmiykvfBvB68dAtYunLg==" spinCount="100000" sheet="1" objects="1" scenarios="1"/>
  <mergeCells count="6">
    <mergeCell ref="O37:P37"/>
    <mergeCell ref="O43:P43"/>
    <mergeCell ref="L44:N44"/>
    <mergeCell ref="O44:Q44"/>
    <mergeCell ref="L45:N45"/>
    <mergeCell ref="O45:Q45"/>
  </mergeCells>
  <phoneticPr fontId="4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C7"/>
  <sheetViews>
    <sheetView workbookViewId="0">
      <selection activeCell="C2" sqref="C2"/>
    </sheetView>
  </sheetViews>
  <sheetFormatPr defaultRowHeight="14.4" x14ac:dyDescent="0.3"/>
  <cols>
    <col min="2" max="2" width="52.6640625" customWidth="1"/>
    <col min="3" max="3" width="11.33203125" bestFit="1" customWidth="1"/>
  </cols>
  <sheetData>
    <row r="1" spans="1:29" ht="31.2" x14ac:dyDescent="0.3">
      <c r="A1" s="2" t="s">
        <v>0</v>
      </c>
      <c r="B1" s="3" t="s">
        <v>1</v>
      </c>
      <c r="C1" s="4" t="s">
        <v>2</v>
      </c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6"/>
    </row>
    <row r="2" spans="1:29" x14ac:dyDescent="0.3">
      <c r="A2" s="1">
        <v>1</v>
      </c>
      <c r="B2" s="1" t="s">
        <v>3</v>
      </c>
      <c r="C2" s="8"/>
    </row>
    <row r="3" spans="1:29" ht="28.8" x14ac:dyDescent="0.3">
      <c r="A3" s="1">
        <v>2</v>
      </c>
      <c r="B3" s="7" t="s">
        <v>4</v>
      </c>
      <c r="C3" s="1"/>
    </row>
    <row r="4" spans="1:29" x14ac:dyDescent="0.3">
      <c r="A4" s="1">
        <v>3</v>
      </c>
      <c r="B4" s="1" t="s">
        <v>5</v>
      </c>
      <c r="C4" s="1"/>
    </row>
    <row r="5" spans="1:29" ht="28.8" x14ac:dyDescent="0.3">
      <c r="A5" s="1">
        <v>4</v>
      </c>
      <c r="B5" s="7" t="s">
        <v>6</v>
      </c>
      <c r="C5" s="1"/>
    </row>
    <row r="6" spans="1:29" x14ac:dyDescent="0.3">
      <c r="A6" s="1">
        <v>5</v>
      </c>
      <c r="B6" s="1" t="s">
        <v>7</v>
      </c>
      <c r="C6" s="1"/>
    </row>
    <row r="7" spans="1:29" ht="28.8" x14ac:dyDescent="0.3">
      <c r="A7" s="1">
        <v>6</v>
      </c>
      <c r="B7" s="7" t="s">
        <v>8</v>
      </c>
      <c r="C7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NABAVKE ZA SKOLE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Senada Alihodzic</dc:creator>
  <cp:lastModifiedBy>Sabina Jukan</cp:lastModifiedBy>
  <dcterms:created xsi:type="dcterms:W3CDTF">2020-10-12T06:25:56Z</dcterms:created>
  <dcterms:modified xsi:type="dcterms:W3CDTF">2024-02-01T11:35:32Z</dcterms:modified>
</cp:coreProperties>
</file>