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7D0A3CF0-729F-4D7F-822F-803F82169F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5" l="1"/>
  <c r="F9" i="15"/>
  <c r="F10" i="15"/>
  <c r="F11" i="15"/>
  <c r="F12" i="15"/>
  <c r="F6" i="15"/>
  <c r="F7" i="15"/>
  <c r="F5" i="15"/>
  <c r="F13" i="15" l="1"/>
</calcChain>
</file>

<file path=xl/sharedStrings.xml><?xml version="1.0" encoding="utf-8"?>
<sst xmlns="http://schemas.openxmlformats.org/spreadsheetml/2006/main" count="46" uniqueCount="42">
  <si>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</si>
  <si>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</si>
  <si>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</si>
  <si>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</si>
  <si>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</si>
  <si>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</si>
  <si>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</si>
  <si>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</si>
  <si>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</si>
  <si>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</si>
  <si>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</si>
  <si>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</si>
  <si>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</si>
  <si>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</si>
  <si>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</si>
  <si>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</si>
  <si>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</si>
  <si>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>PRIPREMNI RADOVI - Čišćenje  obuhvata od niskog raslinja i gustog grmlja te smeća, te uklanjanje površinskog sloja materijala u debljini do 20cm. Stavka uključuje odvoz i zbrinjavanje materijala.</t>
  </si>
  <si>
    <t>PRIPREMNI RADOVI- Fino planiranje  potrebnih površina sa točnošću ± 2 cm , uključivo sabijanje valjkom velike ili srednje težine. Priprema terena za završne slojeve prema projektu - vanjska učionica zajedno s botaničkim vrtom.</t>
  </si>
  <si>
    <t>ZEMLJANI RADOVI - Dobava materijala i nasipavanje zdrave zemlje  6 m3 nakon završetka gradnje na površinama gdje su planirane hortikulturne površine (plastenik i vrtna gredica). Debljina sloja ovisi o potrebi određenih dijelova.</t>
  </si>
  <si>
    <t>PARTERNI RADOVI- Nabava, doprema i  ugradnja pješčanih površina u vidu nasipa oblutaka sitnijeg promjera i geotekstila.  Nasip se postavlja u debljini od 15 cm na prethodno zbijenu podlogu. U stavku uračunato postavljanje geotekstila ispod završne obloge pijeska. Pješčanim površinama se popunjavaju međuprostori između gredice i plastenika, prostor vanjskog rada. Obračun po m2 izvedene površine.</t>
  </si>
  <si>
    <t>22.</t>
  </si>
  <si>
    <t>22.1.</t>
  </si>
  <si>
    <t>22.2.</t>
  </si>
  <si>
    <t>22.3.</t>
  </si>
  <si>
    <t>m2</t>
  </si>
  <si>
    <t>22.4.</t>
  </si>
  <si>
    <t>m</t>
  </si>
  <si>
    <t>22.5.</t>
  </si>
  <si>
    <t>suma</t>
  </si>
  <si>
    <t>22.6.</t>
  </si>
  <si>
    <t>22.7.</t>
  </si>
  <si>
    <t>22.8.</t>
  </si>
  <si>
    <t>Pokretna školska ploča na stalku</t>
  </si>
  <si>
    <t xml:space="preserve"> ukupno komada/m2/m</t>
  </si>
  <si>
    <t>Izrada vanjske učionice i botaničkog vrta ukupnih dimenzija 10x12 metara u u dvorištu u Prvoj osnovnoj školi Široki Brijeg</t>
  </si>
  <si>
    <t>BETONSKI RADOVI- Nabava i kompletna ugradnja betonskih rubnjaka . Stavka obuhvaća nabavu i ugradnju betonskog rubnjaka u ukupnoj dužini od 44 m (za obrubljivanje vanjske učionice i botaničkog vrta ) 8/20/100 cm  u unutrašnjosti parka na prethodno izvedenu podlogu od svježeg betona C16/20 (MB 20). Beton ugrađenog rubnjaka mora biti klase C35/45 -v/c faktor ispod 0.45, otporan na smrzavanje i soli za odmrzavanje. Stavka uključuje dobavu i ugradnju rubnjaka i izvedbu betonske posteljice (8-10 cm) ispod rubnjaka, fugiranje spojnica i sve prijenose. U stavku uračunati doradu strojnog i ručnog iskopa materijala za ugradnju rubnjaka po isprojektiranoj visini ukoliko je to potrebno. Obračun po m' kompletno izvedenog rubnjaka</t>
  </si>
  <si>
    <t xml:space="preserve">PARTERNI RADOVI -Dobava svih materijala i izvedba povrtne gredice u sklopu obuhvata (4x3m). Stavka obuhvaća sve potrebne radnje i sve transporte materijala za kompletnu izvedbu (zbijena i izravnata podloga, izvedba uzdignutog 'korita' od betonskih blokova sa svim potrebnim radovima zidanja). Predviđena gredica visine dva betonska bloka. Nasip zdrave zemlje obračunat u zemljanim zadovima. </t>
  </si>
  <si>
    <t xml:space="preserve">OPREMANJE - Nabava i ugradnja plastenika dimenzija 6 x 3 m, plastenik na čeličnoj konstrukciji sa oblogom od debelog polikarbonata (4mm). U stavku su uključeni nabava, doprema i montaža plastenika na lokaciji. Nasip zdrave zemlje je predviđen u zemljanim radovima. </t>
  </si>
  <si>
    <t>UKUPNA CIJENA PONUDE IZRAŽENA SLOVIMA</t>
  </si>
  <si>
    <t>ŽIRO RAČUN ZA UPLATU</t>
  </si>
  <si>
    <t>FINANSIJSKA PONUDA ZA LOT 22 Izrada vanjske učionice i botaničkog vrta ukupnih dimenzija 10x12 metara u u dvorištu u Prvoj osnovnoj školi Široki Brijeg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</si>
</sst>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16" fontId="0" fillId="3" borderId="5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6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14"/>
  <sheetViews>
    <sheetView tabSelected="1" zoomScale="90" zoomScaleNormal="90" workbookViewId="0">
      <pane xSplit="4" ySplit="3" topLeftCell="E11" activePane="bottomRight" state="frozen"/>
      <selection pane="topRight" activeCell="E1" sqref="E1"/>
      <selection pane="bottomLeft" activeCell="A4" sqref="A4"/>
      <selection pane="bottomRight" activeCell="J15" sqref="J15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ht="44.4" customHeight="1" x14ac:dyDescent="0.3">
      <c r="B1" s="44" t="s">
        <v>41</v>
      </c>
      <c r="C1" s="44"/>
      <c r="D1" s="44"/>
    </row>
    <row r="3" spans="1:57" ht="43.2" x14ac:dyDescent="0.3">
      <c r="A3" s="33"/>
      <c r="B3" s="34" t="s">
        <v>9</v>
      </c>
      <c r="C3" s="34" t="s">
        <v>10</v>
      </c>
      <c r="D3" s="35" t="s">
        <v>12</v>
      </c>
      <c r="E3" s="34" t="s">
        <v>34</v>
      </c>
      <c r="F3" s="35" t="s">
        <v>13</v>
      </c>
    </row>
    <row r="4" spans="1:57" s="11" customFormat="1" ht="57.6" x14ac:dyDescent="0.3">
      <c r="A4" s="39" t="s">
        <v>21</v>
      </c>
      <c r="B4" s="25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72" x14ac:dyDescent="0.3">
      <c r="A5" s="43" t="s">
        <v>22</v>
      </c>
      <c r="B5" s="23" t="s">
        <v>17</v>
      </c>
      <c r="C5" s="14" t="s">
        <v>25</v>
      </c>
      <c r="D5" s="53"/>
      <c r="E5" s="14">
        <v>120</v>
      </c>
      <c r="F5" s="14">
        <f t="shared" ref="F5:F12" si="0">D5*E5</f>
        <v>0</v>
      </c>
    </row>
    <row r="6" spans="1:57" s="16" customFormat="1" ht="86.4" x14ac:dyDescent="0.3">
      <c r="A6" s="40" t="s">
        <v>23</v>
      </c>
      <c r="B6" s="23" t="s">
        <v>18</v>
      </c>
      <c r="C6" s="14" t="s">
        <v>25</v>
      </c>
      <c r="D6" s="53"/>
      <c r="E6" s="14">
        <v>120</v>
      </c>
      <c r="F6" s="14">
        <f t="shared" si="0"/>
        <v>0</v>
      </c>
    </row>
    <row r="7" spans="1:57" s="16" customFormat="1" ht="86.4" x14ac:dyDescent="0.3">
      <c r="A7" s="40" t="s">
        <v>24</v>
      </c>
      <c r="B7" s="23" t="s">
        <v>19</v>
      </c>
      <c r="C7" s="14" t="s">
        <v>25</v>
      </c>
      <c r="D7" s="53"/>
      <c r="E7" s="14">
        <v>30</v>
      </c>
      <c r="F7" s="14">
        <f t="shared" si="0"/>
        <v>0</v>
      </c>
    </row>
    <row r="8" spans="1:57" s="16" customFormat="1" ht="294.60000000000002" customHeight="1" x14ac:dyDescent="0.3">
      <c r="A8" s="40" t="s">
        <v>26</v>
      </c>
      <c r="B8" s="23" t="s">
        <v>36</v>
      </c>
      <c r="C8" s="14" t="s">
        <v>27</v>
      </c>
      <c r="D8" s="53"/>
      <c r="E8" s="14">
        <v>44</v>
      </c>
      <c r="F8" s="14">
        <f t="shared" si="0"/>
        <v>0</v>
      </c>
    </row>
    <row r="9" spans="1:57" s="16" customFormat="1" ht="158.4" x14ac:dyDescent="0.3">
      <c r="A9" s="40" t="s">
        <v>28</v>
      </c>
      <c r="B9" s="23" t="s">
        <v>20</v>
      </c>
      <c r="C9" s="14" t="s">
        <v>25</v>
      </c>
      <c r="D9" s="53"/>
      <c r="E9" s="14">
        <v>86</v>
      </c>
      <c r="F9" s="14">
        <f t="shared" si="0"/>
        <v>0</v>
      </c>
    </row>
    <row r="10" spans="1:57" s="16" customFormat="1" ht="144" x14ac:dyDescent="0.3">
      <c r="A10" s="40" t="s">
        <v>30</v>
      </c>
      <c r="B10" s="23" t="s">
        <v>37</v>
      </c>
      <c r="C10" s="14" t="s">
        <v>29</v>
      </c>
      <c r="D10" s="53"/>
      <c r="E10" s="14">
        <v>1</v>
      </c>
      <c r="F10" s="14">
        <f t="shared" si="0"/>
        <v>0</v>
      </c>
    </row>
    <row r="11" spans="1:57" s="16" customFormat="1" ht="100.8" x14ac:dyDescent="0.3">
      <c r="A11" s="40" t="s">
        <v>31</v>
      </c>
      <c r="B11" s="23" t="s">
        <v>38</v>
      </c>
      <c r="C11" s="14" t="s">
        <v>29</v>
      </c>
      <c r="D11" s="53"/>
      <c r="E11" s="14">
        <v>1</v>
      </c>
      <c r="F11" s="14">
        <f t="shared" si="0"/>
        <v>0</v>
      </c>
    </row>
    <row r="12" spans="1:57" s="16" customFormat="1" x14ac:dyDescent="0.3">
      <c r="A12" s="40" t="s">
        <v>32</v>
      </c>
      <c r="B12" s="23" t="s">
        <v>33</v>
      </c>
      <c r="C12" s="14" t="s">
        <v>11</v>
      </c>
      <c r="D12" s="54"/>
      <c r="E12" s="14">
        <v>1</v>
      </c>
      <c r="F12" s="14">
        <f t="shared" si="0"/>
        <v>0</v>
      </c>
    </row>
    <row r="13" spans="1:57" s="11" customFormat="1" ht="15" thickBot="1" x14ac:dyDescent="0.35">
      <c r="A13" s="55"/>
      <c r="B13" s="56"/>
      <c r="C13" s="57"/>
      <c r="D13" s="41" t="s">
        <v>14</v>
      </c>
      <c r="E13" s="42"/>
      <c r="F13" s="58">
        <f>SUM(F5:F12)</f>
        <v>0</v>
      </c>
      <c r="G13" s="3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s="11" customFormat="1" ht="15" thickBot="1" x14ac:dyDescent="0.35">
      <c r="A14" s="59"/>
      <c r="B14" s="56"/>
      <c r="C14" s="60"/>
      <c r="D14" s="36" t="s">
        <v>15</v>
      </c>
      <c r="E14" s="37"/>
      <c r="F14" s="61"/>
      <c r="G14" s="3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s="11" customFormat="1" ht="28.8" customHeight="1" thickBot="1" x14ac:dyDescent="0.35">
      <c r="A15" s="60"/>
      <c r="B15" s="62"/>
      <c r="C15" s="60"/>
      <c r="D15" s="45" t="s">
        <v>16</v>
      </c>
      <c r="E15" s="46"/>
      <c r="F15" s="61"/>
      <c r="G15" s="3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57" s="11" customFormat="1" ht="15" thickBot="1" x14ac:dyDescent="0.35">
      <c r="A16" s="60"/>
      <c r="B16" s="56"/>
      <c r="C16" s="60"/>
      <c r="D16" s="60"/>
      <c r="E16" s="63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ht="15" thickBot="1" x14ac:dyDescent="0.35">
      <c r="A17" s="47" t="s">
        <v>39</v>
      </c>
      <c r="B17" s="48"/>
      <c r="C17" s="49"/>
      <c r="D17" s="50"/>
      <c r="E17" s="51"/>
      <c r="F17" s="5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ht="15" thickBot="1" x14ac:dyDescent="0.35">
      <c r="A18" s="47" t="s">
        <v>40</v>
      </c>
      <c r="B18" s="48"/>
      <c r="C18" s="49"/>
      <c r="D18" s="50"/>
      <c r="E18" s="51"/>
      <c r="F18" s="5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60"/>
      <c r="B19" s="65"/>
      <c r="C19" s="60"/>
      <c r="D19" s="60"/>
      <c r="E19" s="63"/>
      <c r="F19" s="5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60"/>
      <c r="B20" s="65"/>
      <c r="C20" s="60"/>
      <c r="D20" s="60"/>
      <c r="E20" s="63"/>
      <c r="F20" s="5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ht="31.8" customHeight="1" x14ac:dyDescent="0.3">
      <c r="A21" s="14"/>
      <c r="B21" s="18"/>
      <c r="C21" s="14"/>
      <c r="D21" s="14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4"/>
      <c r="B22" s="18"/>
      <c r="C22" s="14"/>
      <c r="D22" s="14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4"/>
      <c r="B23" s="15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20"/>
      <c r="C24" s="14"/>
      <c r="D24" s="19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4"/>
      <c r="D25" s="19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12"/>
      <c r="C26" s="14"/>
      <c r="D26" s="19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12"/>
      <c r="C27" s="14"/>
      <c r="D27" s="19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12"/>
      <c r="C28" s="14"/>
      <c r="D28" s="19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12"/>
      <c r="C29" s="14"/>
      <c r="D29" s="19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0"/>
      <c r="B30" s="12"/>
      <c r="C30" s="14"/>
      <c r="D30" s="19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0"/>
      <c r="B31" s="12"/>
      <c r="C31" s="14"/>
      <c r="D31" s="10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0"/>
      <c r="B32" s="21"/>
      <c r="C32" s="10"/>
      <c r="D32" s="10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0"/>
      <c r="B33" s="22"/>
      <c r="C33" s="10"/>
      <c r="D33" s="10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0"/>
      <c r="B34" s="22"/>
      <c r="C34" s="10"/>
      <c r="D34" s="10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0"/>
      <c r="B35" s="22"/>
      <c r="C35" s="10"/>
      <c r="D35" s="10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2"/>
      <c r="C36" s="10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3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3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3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23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23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23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23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24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24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12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12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12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12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12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12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x14ac:dyDescent="0.3">
      <c r="A92" s="13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x14ac:dyDescent="0.3">
      <c r="A93" s="13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5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3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ht="79.8" customHeight="1" x14ac:dyDescent="0.3">
      <c r="A98" s="13"/>
      <c r="B98" s="23"/>
      <c r="C98" s="13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57" s="11" customFormat="1" ht="276" customHeight="1" x14ac:dyDescent="0.3">
      <c r="A99" s="26"/>
      <c r="B99" s="2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3"/>
      <c r="B100" s="23"/>
      <c r="C100" s="13"/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3"/>
      <c r="B101" s="23"/>
      <c r="C101" s="13"/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3"/>
      <c r="B102" s="23"/>
      <c r="C102" s="13"/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3"/>
      <c r="B103" s="23"/>
      <c r="C103" s="13"/>
      <c r="D103" s="13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27"/>
      <c r="C104" s="10"/>
      <c r="D104" s="10"/>
      <c r="E104" s="13"/>
      <c r="F104" s="1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s="11" customFormat="1" x14ac:dyDescent="0.3">
      <c r="A105" s="13"/>
      <c r="B105" s="13"/>
      <c r="C105" s="13"/>
      <c r="D105" s="13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7"/>
      <c r="B106" s="17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0"/>
      <c r="B110" s="12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7"/>
      <c r="B111" s="28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2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7"/>
      <c r="B116" s="28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0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0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7"/>
      <c r="B122" s="17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0"/>
      <c r="B134" s="12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12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7"/>
      <c r="B140" s="28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12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ht="32.4" customHeight="1" x14ac:dyDescent="0.3">
      <c r="A142" s="10"/>
      <c r="B142" s="12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ht="20.399999999999999" customHeight="1" x14ac:dyDescent="0.3">
      <c r="A143" s="10"/>
      <c r="B143" s="12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2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29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29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x14ac:dyDescent="0.3">
      <c r="A147" s="10"/>
      <c r="B147" s="29"/>
      <c r="C147" s="10"/>
      <c r="D147" s="10"/>
      <c r="E147" s="1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x14ac:dyDescent="0.3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ht="15" thickBot="1" x14ac:dyDescent="0.35">
      <c r="A153" s="10"/>
      <c r="B153" s="10"/>
      <c r="C153" s="10"/>
      <c r="D153" s="10"/>
      <c r="E153" s="13"/>
      <c r="F153" s="1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ht="15" thickBot="1" x14ac:dyDescent="0.35">
      <c r="A154" s="10"/>
      <c r="B154" s="10"/>
      <c r="C154" s="10"/>
      <c r="D154" s="10"/>
      <c r="E154" s="30"/>
      <c r="F154" s="31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6"/>
      <c r="F155" s="16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11" customForma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1" customForma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11" customForma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11" customForma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11" customForma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11" customForma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</sheetData>
  <sheetProtection algorithmName="SHA-512" hashValue="X1fZQtiTcPDX9KMfpGh41UQGN7xCNDIVuJviY9eHVuSHTk9J6TRcq2QPnQ7+wL4PeZZGIF0F6P8BxAgLleWjmA==" saltValue="+MWfqvMigK1Uu5rPyAcZ/Q==" spinCount="100000" sheet="1" objects="1" scenarios="1"/>
  <mergeCells count="6">
    <mergeCell ref="B1:D1"/>
    <mergeCell ref="D15:E15"/>
    <mergeCell ref="A17:C17"/>
    <mergeCell ref="D17:F17"/>
    <mergeCell ref="A18:C18"/>
    <mergeCell ref="D18:F1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2021-06-25T11:40:26Z</dcterms:modified>
</cp:coreProperties>
</file>